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85"/>
  </bookViews>
  <sheets>
    <sheet name="კორონა" sheetId="13" r:id="rId1"/>
  </sheets>
  <definedNames>
    <definedName name="_xlnm._FilterDatabase" localSheetId="0" hidden="1">კორონა!$A$3:$F$65</definedName>
  </definedNames>
  <calcPr calcId="162913"/>
</workbook>
</file>

<file path=xl/calcChain.xml><?xml version="1.0" encoding="utf-8"?>
<calcChain xmlns="http://schemas.openxmlformats.org/spreadsheetml/2006/main">
  <c r="F4" i="13" l="1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E2" i="13"/>
  <c r="D2" i="13"/>
  <c r="B2" i="13"/>
  <c r="F2" i="13" l="1"/>
</calcChain>
</file>

<file path=xl/sharedStrings.xml><?xml version="1.0" encoding="utf-8"?>
<sst xmlns="http://schemas.openxmlformats.org/spreadsheetml/2006/main" count="69" uniqueCount="69">
  <si>
    <t>საქონელი</t>
  </si>
  <si>
    <t>მთლიანი ღირებულება</t>
  </si>
  <si>
    <t>ავეჯი მაგიდა</t>
  </si>
  <si>
    <t>ავეჯი საწოლი</t>
  </si>
  <si>
    <t>ავეჯი ტუმბო</t>
  </si>
  <si>
    <t>ბიოლოგიური ბახილი</t>
  </si>
  <si>
    <t>გადაზიდვა</t>
  </si>
  <si>
    <t>დასუფთავება</t>
  </si>
  <si>
    <t>დეზინფექცია</t>
  </si>
  <si>
    <t>დოზატორი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</si>
  <si>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</si>
  <si>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</si>
  <si>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</si>
  <si>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</si>
  <si>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თერმომეტრი</t>
  </si>
  <si>
    <t>კვება</t>
  </si>
  <si>
    <t>კომბინიზონი</t>
  </si>
  <si>
    <t xml:space="preserve">კომბინიზონი </t>
  </si>
  <si>
    <t>კომბინიზონი ბიოქიმიური</t>
  </si>
  <si>
    <t xml:space="preserve">კომბინიზონი ქიმიური </t>
  </si>
  <si>
    <t>ლაბადა</t>
  </si>
  <si>
    <t>პირბადე</t>
  </si>
  <si>
    <t>პირბადე 3-შრიანი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</si>
  <si>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</si>
  <si>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</si>
  <si>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</si>
  <si>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</t>
  </si>
  <si>
    <t>სადეზინფექციო ხსნარი ხელის</t>
  </si>
  <si>
    <t>სადეზინფექციო ხსნარი ხელის დოზატორით</t>
  </si>
  <si>
    <t xml:space="preserve">სათვალე </t>
  </si>
  <si>
    <t>სათვალე გუგლის</t>
  </si>
  <si>
    <t>სამედიცინო მოწყობილობები დეფიბრილატორი Mindray BeneHeart D3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</si>
  <si>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</si>
  <si>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</si>
  <si>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15 ლიტრი წუთში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</si>
  <si>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</si>
  <si>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ინჟექტორული ამომქაჩი Tecnology medicale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</si>
  <si>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</si>
  <si>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</si>
  <si>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</si>
  <si>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ხელოვნური სუნთქვის აპარატი Mindray, Synovent E3</t>
  </si>
  <si>
    <t>სკრინინგი</t>
  </si>
  <si>
    <t>ტექნიკური მომსახურება</t>
  </si>
  <si>
    <t>ტრანსპორტირება</t>
  </si>
  <si>
    <t>ფარი დამცავი აპრავით (10 ფირფიტა)</t>
  </si>
  <si>
    <t>ფარი დამცავი სალტით (10 ფირფიტა)</t>
  </si>
  <si>
    <t>ფარი დამცავი ფირფიტა</t>
  </si>
  <si>
    <t>ფარი სათვალე</t>
  </si>
  <si>
    <t>ფარი სახის</t>
  </si>
  <si>
    <t>ფარი შუბლის (10 ფირფიტა)</t>
  </si>
  <si>
    <t>ქუდი</t>
  </si>
  <si>
    <t xml:space="preserve">შესასხურებელი აპარატი  </t>
  </si>
  <si>
    <t>ხალათი</t>
  </si>
  <si>
    <t>ხალათი მანჟეტებით</t>
  </si>
  <si>
    <t>ხალათი ქირურგიული</t>
  </si>
  <si>
    <t>ხელთათმანი  ნიტრილი XL წყვილი</t>
  </si>
  <si>
    <t>ხელთათმანი არასტერილური (M)  წყვილი</t>
  </si>
  <si>
    <t>ხელთათმანი არასტერილური ტაკლით,  M ზომა წყვილი</t>
  </si>
  <si>
    <t>ხელთათმანი არასტერილური წყვილი M L ზომა წყვილი</t>
  </si>
  <si>
    <t>ხელთათმანი ლატექსი არასტერილური L წყვილი</t>
  </si>
  <si>
    <t>ხელთათმანი ლატექსი არასტერილური M წყვილი</t>
  </si>
  <si>
    <t>ხელთათმანი ნიტრილი L წყვილი</t>
  </si>
  <si>
    <t>ხელთათმანი ნიტრილის M L ზომა წყვილი</t>
  </si>
  <si>
    <t>ერთეულის ფასი (ლარი;1$=2.23)</t>
  </si>
  <si>
    <t>ნაშთი</t>
  </si>
  <si>
    <t>ბახილები</t>
  </si>
  <si>
    <t>ინფორმაცია განხორციელებული შესყიდვების მიხედვით; გახარჯული და ნაშთად დარჩენილი საქონელი 20.03.2020 წლის მდგომარეობით</t>
  </si>
  <si>
    <t>შეძენილი საქონლის რაოდენობა</t>
  </si>
  <si>
    <t xml:space="preserve">სხვა უწყებებზე გაცემული საქონლის რაოდენობა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</si>
</sst>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1" xfId="0" applyBorder="1"/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A3" sqref="A3"/>
    </sheetView>
  </sheetViews>
  <sheetFormatPr defaultRowHeight="15" x14ac:dyDescent="0.25"/>
  <cols>
    <col min="1" max="1" width="61.42578125" customWidth="1"/>
    <col min="2" max="2" width="15.140625" customWidth="1"/>
    <col min="3" max="3" width="17.5703125" customWidth="1"/>
    <col min="4" max="4" width="15" customWidth="1"/>
    <col min="5" max="5" width="19.42578125" customWidth="1"/>
    <col min="6" max="6" width="10.85546875" customWidth="1"/>
  </cols>
  <sheetData>
    <row r="1" spans="1:7" ht="32.25" customHeight="1" x14ac:dyDescent="0.25">
      <c r="A1" s="10" t="s">
        <v>66</v>
      </c>
      <c r="B1" s="10"/>
      <c r="C1" s="10"/>
      <c r="D1" s="10"/>
      <c r="E1" s="10"/>
      <c r="F1" s="10"/>
    </row>
    <row r="2" spans="1:7" x14ac:dyDescent="0.25">
      <c r="A2" s="4"/>
      <c r="B2" s="5">
        <f>SUBTOTAL(9,B4:B65)</f>
        <v>2387648</v>
      </c>
      <c r="C2" s="6"/>
      <c r="D2" s="6">
        <f>SUBTOTAL(9,D4:D65)</f>
        <v>5092086.595883999</v>
      </c>
      <c r="E2" s="5">
        <f>SUBTOTAL(9,E4:E65)</f>
        <v>449388</v>
      </c>
      <c r="F2" s="5">
        <f>SUBTOTAL(9,F4:F65)</f>
        <v>1938260</v>
      </c>
      <c r="G2" s="3"/>
    </row>
    <row r="3" spans="1:7" s="2" customFormat="1" ht="60" x14ac:dyDescent="0.25">
      <c r="A3" s="7" t="s">
        <v>0</v>
      </c>
      <c r="B3" s="7" t="s">
        <v>67</v>
      </c>
      <c r="C3" s="7" t="s">
        <v>63</v>
      </c>
      <c r="D3" s="7" t="s">
        <v>1</v>
      </c>
      <c r="E3" s="7" t="s">
        <v>68</v>
      </c>
      <c r="F3" s="7" t="s">
        <v>64</v>
      </c>
    </row>
    <row r="4" spans="1:7" x14ac:dyDescent="0.25">
      <c r="A4" s="1" t="s">
        <v>62</v>
      </c>
      <c r="B4" s="8">
        <v>125000</v>
      </c>
      <c r="C4" s="9">
        <v>0.3</v>
      </c>
      <c r="D4" s="9">
        <v>37500</v>
      </c>
      <c r="E4" s="8">
        <v>0</v>
      </c>
      <c r="F4" s="8">
        <f>B4-E4</f>
        <v>125000</v>
      </c>
    </row>
    <row r="5" spans="1:7" x14ac:dyDescent="0.25">
      <c r="A5" s="1" t="s">
        <v>61</v>
      </c>
      <c r="B5" s="8">
        <v>5500</v>
      </c>
      <c r="C5" s="9">
        <v>0.17699999999999999</v>
      </c>
      <c r="D5" s="9">
        <v>973.5</v>
      </c>
      <c r="E5" s="8">
        <v>50</v>
      </c>
      <c r="F5" s="8">
        <f>B5-E5</f>
        <v>5450</v>
      </c>
    </row>
    <row r="6" spans="1:7" x14ac:dyDescent="0.25">
      <c r="A6" s="1" t="s">
        <v>60</v>
      </c>
      <c r="B6" s="8">
        <v>150000</v>
      </c>
      <c r="C6" s="9">
        <v>0.17699999999999999</v>
      </c>
      <c r="D6" s="9">
        <v>26550</v>
      </c>
      <c r="E6" s="8">
        <v>0</v>
      </c>
      <c r="F6" s="8">
        <f>B6-E6</f>
        <v>150000</v>
      </c>
    </row>
    <row r="7" spans="1:7" x14ac:dyDescent="0.25">
      <c r="A7" s="1" t="s">
        <v>59</v>
      </c>
      <c r="B7" s="8">
        <v>200000</v>
      </c>
      <c r="C7" s="9">
        <v>0.17699999999999999</v>
      </c>
      <c r="D7" s="9">
        <v>35400</v>
      </c>
      <c r="E7" s="8">
        <v>50</v>
      </c>
      <c r="F7" s="8">
        <f>B7-E7</f>
        <v>199950</v>
      </c>
    </row>
    <row r="8" spans="1:7" x14ac:dyDescent="0.25">
      <c r="A8" s="1" t="s">
        <v>58</v>
      </c>
      <c r="B8" s="8">
        <v>125000</v>
      </c>
      <c r="C8" s="9">
        <v>0.3</v>
      </c>
      <c r="D8" s="9">
        <v>37500</v>
      </c>
      <c r="E8" s="8">
        <v>0</v>
      </c>
      <c r="F8" s="8">
        <f>B8-E8</f>
        <v>125000</v>
      </c>
    </row>
    <row r="9" spans="1:7" x14ac:dyDescent="0.25">
      <c r="A9" s="1" t="s">
        <v>57</v>
      </c>
      <c r="B9" s="8">
        <v>400000</v>
      </c>
      <c r="C9" s="9">
        <v>0.25</v>
      </c>
      <c r="D9" s="9">
        <v>100000</v>
      </c>
      <c r="E9" s="8">
        <v>0</v>
      </c>
      <c r="F9" s="8">
        <f>B9-E9</f>
        <v>400000</v>
      </c>
    </row>
    <row r="10" spans="1:7" x14ac:dyDescent="0.25">
      <c r="A10" s="1" t="s">
        <v>56</v>
      </c>
      <c r="B10" s="8">
        <v>150000</v>
      </c>
      <c r="C10" s="9">
        <v>0.19</v>
      </c>
      <c r="D10" s="9">
        <v>28500</v>
      </c>
      <c r="E10" s="8">
        <v>102950</v>
      </c>
      <c r="F10" s="8">
        <f>B10-E10</f>
        <v>47050</v>
      </c>
    </row>
    <row r="11" spans="1:7" x14ac:dyDescent="0.25">
      <c r="A11" s="1" t="s">
        <v>55</v>
      </c>
      <c r="B11" s="8">
        <v>25000</v>
      </c>
      <c r="C11" s="9">
        <v>0.18</v>
      </c>
      <c r="D11" s="9">
        <v>4500</v>
      </c>
      <c r="E11" s="8">
        <v>0</v>
      </c>
      <c r="F11" s="8">
        <f>B11-E11</f>
        <v>25000</v>
      </c>
    </row>
    <row r="12" spans="1:7" x14ac:dyDescent="0.25">
      <c r="A12" s="1" t="s">
        <v>54</v>
      </c>
      <c r="B12" s="8">
        <v>1500</v>
      </c>
      <c r="C12" s="9">
        <v>6</v>
      </c>
      <c r="D12" s="9">
        <v>9000</v>
      </c>
      <c r="E12" s="8">
        <v>0</v>
      </c>
      <c r="F12" s="8">
        <f>B12-E12</f>
        <v>1500</v>
      </c>
    </row>
    <row r="13" spans="1:7" x14ac:dyDescent="0.25">
      <c r="A13" s="1" t="s">
        <v>53</v>
      </c>
      <c r="B13" s="8">
        <v>40000</v>
      </c>
      <c r="C13" s="9">
        <v>2.36</v>
      </c>
      <c r="D13" s="9">
        <v>94400</v>
      </c>
      <c r="E13" s="8">
        <v>0</v>
      </c>
      <c r="F13" s="8">
        <f>B13-E13</f>
        <v>40000</v>
      </c>
    </row>
    <row r="14" spans="1:7" x14ac:dyDescent="0.25">
      <c r="A14" s="1" t="s">
        <v>52</v>
      </c>
      <c r="B14" s="8">
        <v>10500</v>
      </c>
      <c r="C14" s="9">
        <v>5.4</v>
      </c>
      <c r="D14" s="9">
        <v>20250</v>
      </c>
      <c r="E14" s="8">
        <v>0</v>
      </c>
      <c r="F14" s="8">
        <f>B14-E14</f>
        <v>10500</v>
      </c>
    </row>
    <row r="15" spans="1:7" x14ac:dyDescent="0.25">
      <c r="A15" s="1" t="s">
        <v>51</v>
      </c>
      <c r="B15" s="8">
        <v>22</v>
      </c>
      <c r="C15" s="9">
        <v>90</v>
      </c>
      <c r="D15" s="9">
        <v>1980</v>
      </c>
      <c r="E15" s="8"/>
      <c r="F15" s="8">
        <f>B15-E15</f>
        <v>22</v>
      </c>
    </row>
    <row r="16" spans="1:7" x14ac:dyDescent="0.25">
      <c r="A16" s="1" t="s">
        <v>50</v>
      </c>
      <c r="B16" s="8">
        <v>71500</v>
      </c>
      <c r="C16" s="9">
        <v>0.44</v>
      </c>
      <c r="D16" s="9">
        <v>7865</v>
      </c>
      <c r="E16" s="8">
        <v>0</v>
      </c>
      <c r="F16" s="8">
        <f>B16-E16</f>
        <v>71500</v>
      </c>
    </row>
    <row r="17" spans="1:8" x14ac:dyDescent="0.25">
      <c r="A17" s="1" t="s">
        <v>49</v>
      </c>
      <c r="B17" s="8">
        <v>5</v>
      </c>
      <c r="C17" s="9">
        <v>50</v>
      </c>
      <c r="D17" s="9">
        <v>250</v>
      </c>
      <c r="E17" s="8">
        <v>0</v>
      </c>
      <c r="F17" s="8">
        <f>B17-E17</f>
        <v>5</v>
      </c>
    </row>
    <row r="18" spans="1:8" x14ac:dyDescent="0.25">
      <c r="A18" s="1" t="s">
        <v>48</v>
      </c>
      <c r="B18" s="8">
        <v>10000</v>
      </c>
      <c r="C18" s="9">
        <v>8.5</v>
      </c>
      <c r="D18" s="9">
        <v>85000</v>
      </c>
      <c r="E18" s="8">
        <v>0</v>
      </c>
      <c r="F18" s="8">
        <f>B18-E18</f>
        <v>10000</v>
      </c>
    </row>
    <row r="19" spans="1:8" x14ac:dyDescent="0.25">
      <c r="A19" s="1" t="s">
        <v>47</v>
      </c>
      <c r="B19" s="8">
        <v>20</v>
      </c>
      <c r="C19" s="9">
        <v>10</v>
      </c>
      <c r="D19" s="9">
        <v>200</v>
      </c>
      <c r="E19" s="8">
        <v>0</v>
      </c>
      <c r="F19" s="8">
        <f>B19-E19</f>
        <v>20</v>
      </c>
    </row>
    <row r="20" spans="1:8" x14ac:dyDescent="0.25">
      <c r="A20" s="1" t="s">
        <v>46</v>
      </c>
      <c r="B20" s="8">
        <v>800</v>
      </c>
      <c r="C20" s="9">
        <v>3.5</v>
      </c>
      <c r="D20" s="9">
        <v>2800</v>
      </c>
      <c r="E20" s="8">
        <v>0</v>
      </c>
      <c r="F20" s="8">
        <f>B20-E20</f>
        <v>800</v>
      </c>
    </row>
    <row r="21" spans="1:8" x14ac:dyDescent="0.25">
      <c r="A21" s="1" t="s">
        <v>45</v>
      </c>
      <c r="B21" s="8">
        <v>400</v>
      </c>
      <c r="C21" s="9">
        <v>76</v>
      </c>
      <c r="D21" s="9">
        <v>15400</v>
      </c>
      <c r="E21" s="8">
        <v>51</v>
      </c>
      <c r="F21" s="8">
        <f>B21-E21</f>
        <v>349</v>
      </c>
      <c r="H21" s="3"/>
    </row>
    <row r="22" spans="1:8" x14ac:dyDescent="0.25">
      <c r="A22" s="1" t="s">
        <v>44</v>
      </c>
      <c r="B22" s="8">
        <v>400</v>
      </c>
      <c r="C22" s="9">
        <v>68</v>
      </c>
      <c r="D22" s="9">
        <v>14200</v>
      </c>
      <c r="E22" s="8">
        <v>149</v>
      </c>
      <c r="F22" s="8">
        <f>B22-E22</f>
        <v>251</v>
      </c>
    </row>
    <row r="23" spans="1:8" x14ac:dyDescent="0.25">
      <c r="A23" s="1" t="s">
        <v>43</v>
      </c>
      <c r="B23" s="8">
        <v>1</v>
      </c>
      <c r="C23" s="9">
        <v>2000</v>
      </c>
      <c r="D23" s="9">
        <v>2000</v>
      </c>
      <c r="E23" s="8">
        <v>0</v>
      </c>
      <c r="F23" s="8">
        <f>B23-E23</f>
        <v>1</v>
      </c>
    </row>
    <row r="24" spans="1:8" x14ac:dyDescent="0.25">
      <c r="A24" s="1" t="s">
        <v>42</v>
      </c>
      <c r="B24" s="8">
        <v>1</v>
      </c>
      <c r="C24" s="9">
        <v>8500</v>
      </c>
      <c r="D24" s="9">
        <v>8500</v>
      </c>
      <c r="E24" s="8">
        <v>0</v>
      </c>
      <c r="F24" s="8">
        <f>B24-E24</f>
        <v>1</v>
      </c>
    </row>
    <row r="25" spans="1:8" x14ac:dyDescent="0.25">
      <c r="A25" s="1" t="s">
        <v>41</v>
      </c>
      <c r="B25" s="8">
        <v>10</v>
      </c>
      <c r="C25" s="9">
        <v>1800</v>
      </c>
      <c r="D25" s="9">
        <v>18000</v>
      </c>
      <c r="E25" s="8">
        <v>0</v>
      </c>
      <c r="F25" s="8">
        <f>B25-E25</f>
        <v>10</v>
      </c>
    </row>
    <row r="26" spans="1:8" x14ac:dyDescent="0.25">
      <c r="A26" s="1" t="s">
        <v>40</v>
      </c>
      <c r="B26" s="8">
        <v>27</v>
      </c>
      <c r="C26" s="9">
        <v>20000</v>
      </c>
      <c r="D26" s="9">
        <v>540000</v>
      </c>
      <c r="E26" s="8">
        <v>0</v>
      </c>
      <c r="F26" s="8">
        <f>B26-E26</f>
        <v>27</v>
      </c>
    </row>
    <row r="27" spans="1:8" x14ac:dyDescent="0.25">
      <c r="A27" s="1" t="s">
        <v>39</v>
      </c>
      <c r="B27" s="8">
        <v>3</v>
      </c>
      <c r="C27" s="9">
        <v>25490</v>
      </c>
      <c r="D27" s="9">
        <v>76470</v>
      </c>
      <c r="E27" s="8">
        <v>0</v>
      </c>
      <c r="F27" s="8">
        <f>B27-E27</f>
        <v>3</v>
      </c>
    </row>
    <row r="28" spans="1:8" x14ac:dyDescent="0.25">
      <c r="A28" s="1" t="s">
        <v>38</v>
      </c>
      <c r="B28" s="8">
        <v>30</v>
      </c>
      <c r="C28" s="9">
        <v>1945</v>
      </c>
      <c r="D28" s="9">
        <v>58350</v>
      </c>
      <c r="E28" s="8">
        <v>0</v>
      </c>
      <c r="F28" s="8">
        <f>B28-E28</f>
        <v>30</v>
      </c>
    </row>
    <row r="29" spans="1:8" x14ac:dyDescent="0.25">
      <c r="A29" s="1" t="s">
        <v>37</v>
      </c>
      <c r="B29" s="8">
        <v>30</v>
      </c>
      <c r="C29" s="9">
        <v>1180</v>
      </c>
      <c r="D29" s="9">
        <v>35400</v>
      </c>
      <c r="E29" s="8">
        <v>0</v>
      </c>
      <c r="F29" s="8">
        <f>B29-E29</f>
        <v>30</v>
      </c>
    </row>
    <row r="30" spans="1:8" x14ac:dyDescent="0.25">
      <c r="A30" s="1" t="s">
        <v>36</v>
      </c>
      <c r="B30" s="8">
        <v>9</v>
      </c>
      <c r="C30" s="9">
        <v>900</v>
      </c>
      <c r="D30" s="9">
        <v>8100</v>
      </c>
      <c r="E30" s="8">
        <v>0</v>
      </c>
      <c r="F30" s="8">
        <f>B30-E30</f>
        <v>9</v>
      </c>
    </row>
    <row r="31" spans="1:8" x14ac:dyDescent="0.25">
      <c r="A31" s="1" t="s">
        <v>35</v>
      </c>
      <c r="B31" s="8">
        <v>6</v>
      </c>
      <c r="C31" s="9">
        <v>900</v>
      </c>
      <c r="D31" s="9">
        <v>5400</v>
      </c>
      <c r="E31" s="8">
        <v>0</v>
      </c>
      <c r="F31" s="8">
        <f>B31-E31</f>
        <v>6</v>
      </c>
    </row>
    <row r="32" spans="1:8" x14ac:dyDescent="0.25">
      <c r="A32" s="1" t="s">
        <v>34</v>
      </c>
      <c r="B32" s="8">
        <v>7</v>
      </c>
      <c r="C32" s="9">
        <v>450</v>
      </c>
      <c r="D32" s="9">
        <v>3150</v>
      </c>
      <c r="E32" s="8">
        <v>0</v>
      </c>
      <c r="F32" s="8">
        <f>B32-E32</f>
        <v>7</v>
      </c>
    </row>
    <row r="33" spans="1:6" x14ac:dyDescent="0.25">
      <c r="A33" s="1" t="s">
        <v>33</v>
      </c>
      <c r="B33" s="8">
        <v>3</v>
      </c>
      <c r="C33" s="9">
        <v>700</v>
      </c>
      <c r="D33" s="9">
        <v>2100</v>
      </c>
      <c r="E33" s="8">
        <v>0</v>
      </c>
      <c r="F33" s="8">
        <f>B33-E33</f>
        <v>3</v>
      </c>
    </row>
    <row r="34" spans="1:6" x14ac:dyDescent="0.25">
      <c r="A34" s="1" t="s">
        <v>32</v>
      </c>
      <c r="B34" s="8">
        <v>4</v>
      </c>
      <c r="C34" s="9">
        <v>11245</v>
      </c>
      <c r="D34" s="9">
        <v>44980</v>
      </c>
      <c r="E34" s="8">
        <v>0</v>
      </c>
      <c r="F34" s="8">
        <f>B34-E34</f>
        <v>4</v>
      </c>
    </row>
    <row r="35" spans="1:6" x14ac:dyDescent="0.25">
      <c r="A35" s="1" t="s">
        <v>31</v>
      </c>
      <c r="B35" s="8">
        <v>19</v>
      </c>
      <c r="C35" s="9">
        <v>10400</v>
      </c>
      <c r="D35" s="9">
        <v>197600</v>
      </c>
      <c r="E35" s="8">
        <v>0</v>
      </c>
      <c r="F35" s="8">
        <f>B35-E35</f>
        <v>19</v>
      </c>
    </row>
    <row r="36" spans="1:6" x14ac:dyDescent="0.25">
      <c r="A36" s="1" t="s">
        <v>30</v>
      </c>
      <c r="B36" s="8">
        <v>22177</v>
      </c>
      <c r="C36" s="9">
        <v>26.867919999999998</v>
      </c>
      <c r="D36" s="9">
        <v>184437.9264</v>
      </c>
      <c r="E36" s="8">
        <v>316</v>
      </c>
      <c r="F36" s="8">
        <f>B36-E36</f>
        <v>21861</v>
      </c>
    </row>
    <row r="37" spans="1:6" x14ac:dyDescent="0.25">
      <c r="A37" s="1" t="s">
        <v>29</v>
      </c>
      <c r="B37" s="8">
        <v>507</v>
      </c>
      <c r="C37" s="9">
        <v>109.5</v>
      </c>
      <c r="D37" s="9">
        <v>6218</v>
      </c>
      <c r="E37" s="8">
        <v>150</v>
      </c>
      <c r="F37" s="8">
        <f>B37-E37</f>
        <v>357</v>
      </c>
    </row>
    <row r="38" spans="1:6" x14ac:dyDescent="0.25">
      <c r="A38" s="1" t="s">
        <v>28</v>
      </c>
      <c r="B38" s="8">
        <v>5544</v>
      </c>
      <c r="C38" s="9">
        <v>48.9</v>
      </c>
      <c r="D38" s="9">
        <v>155825.60000000001</v>
      </c>
      <c r="E38" s="8">
        <v>101</v>
      </c>
      <c r="F38" s="8">
        <f>B38-E38</f>
        <v>5443</v>
      </c>
    </row>
    <row r="39" spans="1:6" x14ac:dyDescent="0.25">
      <c r="A39" s="1" t="s">
        <v>27</v>
      </c>
      <c r="B39" s="8">
        <v>356</v>
      </c>
      <c r="C39" s="9">
        <v>39.950000000000003</v>
      </c>
      <c r="D39" s="9">
        <v>7332.2</v>
      </c>
      <c r="E39" s="8">
        <v>80</v>
      </c>
      <c r="F39" s="8">
        <f>B39-E39</f>
        <v>276</v>
      </c>
    </row>
    <row r="40" spans="1:6" x14ac:dyDescent="0.25">
      <c r="A40" s="1" t="s">
        <v>26</v>
      </c>
      <c r="B40" s="8">
        <v>400</v>
      </c>
      <c r="C40" s="9">
        <v>65</v>
      </c>
      <c r="D40" s="9">
        <v>12500</v>
      </c>
      <c r="E40" s="8">
        <v>250</v>
      </c>
      <c r="F40" s="8">
        <f>B40-E40</f>
        <v>150</v>
      </c>
    </row>
    <row r="41" spans="1:6" x14ac:dyDescent="0.25">
      <c r="A41" s="1" t="s">
        <v>25</v>
      </c>
      <c r="B41" s="8">
        <v>25000</v>
      </c>
      <c r="C41" s="9">
        <v>1.9</v>
      </c>
      <c r="D41" s="9">
        <v>47500</v>
      </c>
      <c r="E41" s="8">
        <v>24084</v>
      </c>
      <c r="F41" s="8">
        <f>B41-E41</f>
        <v>916</v>
      </c>
    </row>
    <row r="42" spans="1:6" x14ac:dyDescent="0.25">
      <c r="A42" s="1" t="s">
        <v>24</v>
      </c>
      <c r="B42" s="8">
        <v>23000</v>
      </c>
      <c r="C42" s="9">
        <v>12.7</v>
      </c>
      <c r="D42" s="9">
        <v>68500</v>
      </c>
      <c r="E42" s="8">
        <v>3010</v>
      </c>
      <c r="F42" s="8">
        <f>B42-E42</f>
        <v>19990</v>
      </c>
    </row>
    <row r="43" spans="1:6" x14ac:dyDescent="0.25">
      <c r="A43" s="1" t="s">
        <v>23</v>
      </c>
      <c r="B43" s="8">
        <v>2000</v>
      </c>
      <c r="C43" s="9">
        <v>2.6</v>
      </c>
      <c r="D43" s="9">
        <v>5200</v>
      </c>
      <c r="E43" s="8">
        <v>1400</v>
      </c>
      <c r="F43" s="8">
        <f>B43-E43</f>
        <v>600</v>
      </c>
    </row>
    <row r="44" spans="1:6" x14ac:dyDescent="0.25">
      <c r="A44" s="1" t="s">
        <v>22</v>
      </c>
      <c r="B44" s="8">
        <v>400500</v>
      </c>
      <c r="C44" s="9">
        <v>0.83499999999999996</v>
      </c>
      <c r="D44" s="9">
        <v>44650</v>
      </c>
      <c r="E44" s="8">
        <v>214850</v>
      </c>
      <c r="F44" s="8">
        <f>B44-E44</f>
        <v>185650</v>
      </c>
    </row>
    <row r="45" spans="1:6" x14ac:dyDescent="0.25">
      <c r="A45" s="1" t="s">
        <v>21</v>
      </c>
      <c r="B45" s="8">
        <v>440230</v>
      </c>
      <c r="C45" s="9">
        <v>7.8152647999999996</v>
      </c>
      <c r="D45" s="9">
        <v>1420914.7354839998</v>
      </c>
      <c r="E45" s="8">
        <v>99800</v>
      </c>
      <c r="F45" s="8">
        <f>B45-E45</f>
        <v>340430</v>
      </c>
    </row>
    <row r="46" spans="1:6" x14ac:dyDescent="0.25">
      <c r="A46" s="1" t="s">
        <v>20</v>
      </c>
      <c r="B46" s="8">
        <v>440</v>
      </c>
      <c r="C46" s="9">
        <v>8</v>
      </c>
      <c r="D46" s="9">
        <v>3520</v>
      </c>
      <c r="E46" s="8">
        <v>0</v>
      </c>
      <c r="F46" s="8">
        <f>B46-E46</f>
        <v>440</v>
      </c>
    </row>
    <row r="47" spans="1:6" x14ac:dyDescent="0.25">
      <c r="A47" s="1" t="s">
        <v>19</v>
      </c>
      <c r="B47" s="8">
        <v>111</v>
      </c>
      <c r="C47" s="9">
        <v>38</v>
      </c>
      <c r="D47" s="9">
        <v>1878</v>
      </c>
      <c r="E47" s="8">
        <v>111</v>
      </c>
      <c r="F47" s="8">
        <v>0</v>
      </c>
    </row>
    <row r="48" spans="1:6" x14ac:dyDescent="0.25">
      <c r="A48" s="1" t="s">
        <v>18</v>
      </c>
      <c r="B48" s="8">
        <v>54333</v>
      </c>
      <c r="C48" s="9">
        <v>188.077</v>
      </c>
      <c r="D48" s="9">
        <v>1225740</v>
      </c>
      <c r="E48" s="8">
        <v>1503</v>
      </c>
      <c r="F48" s="8">
        <v>52830</v>
      </c>
    </row>
    <row r="49" spans="1:6" x14ac:dyDescent="0.25">
      <c r="A49" s="1" t="s">
        <v>17</v>
      </c>
      <c r="B49" s="8">
        <v>20</v>
      </c>
      <c r="C49" s="9">
        <v>22</v>
      </c>
      <c r="D49" s="9">
        <v>440</v>
      </c>
      <c r="E49" s="8">
        <v>0</v>
      </c>
      <c r="F49" s="8">
        <f>B49-E49</f>
        <v>20</v>
      </c>
    </row>
    <row r="50" spans="1:6" x14ac:dyDescent="0.25">
      <c r="A50" s="1" t="s">
        <v>16</v>
      </c>
      <c r="B50" s="8">
        <v>22600</v>
      </c>
      <c r="C50" s="9">
        <v>30.576867999999997</v>
      </c>
      <c r="D50" s="9">
        <v>312636.63400000002</v>
      </c>
      <c r="E50" s="8">
        <v>0</v>
      </c>
      <c r="F50" s="8">
        <f>B50-E50</f>
        <v>22600</v>
      </c>
    </row>
    <row r="51" spans="1:6" x14ac:dyDescent="0.25">
      <c r="A51" s="1" t="s">
        <v>15</v>
      </c>
      <c r="B51" s="8">
        <v>17</v>
      </c>
      <c r="C51" s="9">
        <v>511.5625</v>
      </c>
      <c r="D51" s="9">
        <v>625</v>
      </c>
      <c r="E51" s="8">
        <v>17</v>
      </c>
      <c r="F51" s="8">
        <f>B51-E51</f>
        <v>0</v>
      </c>
    </row>
    <row r="52" spans="1:6" x14ac:dyDescent="0.25">
      <c r="A52" s="1" t="s">
        <v>14</v>
      </c>
      <c r="B52" s="8">
        <v>100</v>
      </c>
      <c r="C52" s="9">
        <v>65</v>
      </c>
      <c r="D52" s="9">
        <v>6500</v>
      </c>
      <c r="E52" s="8">
        <v>0</v>
      </c>
      <c r="F52" s="8">
        <f>B52-E52</f>
        <v>100</v>
      </c>
    </row>
    <row r="53" spans="1:6" x14ac:dyDescent="0.25">
      <c r="A53" s="1" t="s">
        <v>13</v>
      </c>
      <c r="B53" s="8">
        <v>100</v>
      </c>
      <c r="C53" s="9">
        <v>17.899999999999999</v>
      </c>
      <c r="D53" s="9">
        <v>1789.9999999999998</v>
      </c>
      <c r="E53" s="8">
        <v>0</v>
      </c>
      <c r="F53" s="8">
        <f>B53-E53</f>
        <v>100</v>
      </c>
    </row>
    <row r="54" spans="1:6" x14ac:dyDescent="0.25">
      <c r="A54" s="1" t="s">
        <v>12</v>
      </c>
      <c r="B54" s="8">
        <v>100</v>
      </c>
      <c r="C54" s="9">
        <v>19.899999999999999</v>
      </c>
      <c r="D54" s="9">
        <v>1990</v>
      </c>
      <c r="E54" s="8">
        <v>0</v>
      </c>
      <c r="F54" s="8">
        <f>B54-E54</f>
        <v>100</v>
      </c>
    </row>
    <row r="55" spans="1:6" x14ac:dyDescent="0.25">
      <c r="A55" s="1" t="s">
        <v>11</v>
      </c>
      <c r="B55" s="8">
        <v>400</v>
      </c>
      <c r="C55" s="9">
        <v>3.5</v>
      </c>
      <c r="D55" s="9">
        <v>1400</v>
      </c>
      <c r="E55" s="8">
        <v>0</v>
      </c>
      <c r="F55" s="8">
        <f>B55-E55</f>
        <v>400</v>
      </c>
    </row>
    <row r="56" spans="1:6" x14ac:dyDescent="0.25">
      <c r="A56" s="1" t="s">
        <v>10</v>
      </c>
      <c r="B56" s="8">
        <v>100</v>
      </c>
      <c r="C56" s="9">
        <v>7.9</v>
      </c>
      <c r="D56" s="9">
        <v>790</v>
      </c>
      <c r="E56" s="8">
        <v>0</v>
      </c>
      <c r="F56" s="8">
        <f>B56-E56</f>
        <v>100</v>
      </c>
    </row>
    <row r="57" spans="1:6" x14ac:dyDescent="0.25">
      <c r="A57" s="1" t="s">
        <v>9</v>
      </c>
      <c r="B57" s="8">
        <v>300</v>
      </c>
      <c r="C57" s="9">
        <v>8</v>
      </c>
      <c r="D57" s="9">
        <v>2400</v>
      </c>
      <c r="E57" s="8">
        <v>250</v>
      </c>
      <c r="F57" s="8">
        <f>B57-E57</f>
        <v>50</v>
      </c>
    </row>
    <row r="58" spans="1:6" x14ac:dyDescent="0.25">
      <c r="A58" s="1" t="s">
        <v>8</v>
      </c>
      <c r="B58" s="8">
        <v>11</v>
      </c>
      <c r="C58" s="9">
        <v>2020</v>
      </c>
      <c r="D58" s="9">
        <v>4000</v>
      </c>
      <c r="E58" s="8">
        <v>11</v>
      </c>
      <c r="F58" s="8">
        <f>B58-E58</f>
        <v>0</v>
      </c>
    </row>
    <row r="59" spans="1:6" x14ac:dyDescent="0.25">
      <c r="A59" s="1" t="s">
        <v>7</v>
      </c>
      <c r="B59" s="8">
        <v>2</v>
      </c>
      <c r="C59" s="9">
        <v>3950</v>
      </c>
      <c r="D59" s="9">
        <v>3950</v>
      </c>
      <c r="E59" s="8">
        <v>2</v>
      </c>
      <c r="F59" s="8">
        <f>B59-E59</f>
        <v>0</v>
      </c>
    </row>
    <row r="60" spans="1:6" x14ac:dyDescent="0.25">
      <c r="A60" s="1" t="s">
        <v>6</v>
      </c>
      <c r="B60" s="8">
        <v>3</v>
      </c>
      <c r="C60" s="9">
        <v>200</v>
      </c>
      <c r="D60" s="9">
        <v>600</v>
      </c>
      <c r="E60" s="8">
        <v>3</v>
      </c>
      <c r="F60" s="8">
        <f>B60-E60</f>
        <v>0</v>
      </c>
    </row>
    <row r="61" spans="1:6" x14ac:dyDescent="0.25">
      <c r="A61" s="1" t="s">
        <v>5</v>
      </c>
      <c r="B61" s="8">
        <v>1700</v>
      </c>
      <c r="C61" s="9">
        <v>5.8</v>
      </c>
      <c r="D61" s="9">
        <v>9860</v>
      </c>
      <c r="E61" s="8">
        <v>200</v>
      </c>
      <c r="F61" s="8">
        <f>B61-E61</f>
        <v>1500</v>
      </c>
    </row>
    <row r="62" spans="1:6" x14ac:dyDescent="0.25">
      <c r="A62" s="1" t="s">
        <v>65</v>
      </c>
      <c r="B62" s="8">
        <v>71500</v>
      </c>
      <c r="C62" s="9">
        <v>0.45999999999999996</v>
      </c>
      <c r="D62" s="9">
        <v>8570</v>
      </c>
      <c r="E62" s="8">
        <v>0</v>
      </c>
      <c r="F62" s="8">
        <f>B62-E62</f>
        <v>71500</v>
      </c>
    </row>
    <row r="63" spans="1:6" x14ac:dyDescent="0.25">
      <c r="A63" s="1" t="s">
        <v>4</v>
      </c>
      <c r="B63" s="8">
        <v>100</v>
      </c>
      <c r="C63" s="9">
        <v>75</v>
      </c>
      <c r="D63" s="9">
        <v>7500</v>
      </c>
      <c r="E63" s="8">
        <v>0</v>
      </c>
      <c r="F63" s="8">
        <f>B63-E63</f>
        <v>100</v>
      </c>
    </row>
    <row r="64" spans="1:6" x14ac:dyDescent="0.25">
      <c r="A64" s="1" t="s">
        <v>3</v>
      </c>
      <c r="B64" s="8">
        <v>100</v>
      </c>
      <c r="C64" s="9">
        <v>145</v>
      </c>
      <c r="D64" s="9">
        <v>14500</v>
      </c>
      <c r="E64" s="8">
        <v>0</v>
      </c>
      <c r="F64" s="8">
        <f>B64-E64</f>
        <v>100</v>
      </c>
    </row>
    <row r="65" spans="1:6" x14ac:dyDescent="0.25">
      <c r="A65" s="1" t="s">
        <v>2</v>
      </c>
      <c r="B65" s="8">
        <v>100</v>
      </c>
      <c r="C65" s="9">
        <v>80</v>
      </c>
      <c r="D65" s="9">
        <v>8000</v>
      </c>
      <c r="E65" s="8">
        <v>0</v>
      </c>
      <c r="F65" s="8">
        <f>B65-E65</f>
        <v>100</v>
      </c>
    </row>
  </sheetData>
  <autoFilter ref="A3:F65">
    <sortState ref="A4:F65">
      <sortCondition descending="1" ref="A3:A65"/>
    </sortState>
  </autoFilter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2020-03-23T16:18:11Z</dcterms:modified>
</cp:coreProperties>
</file>